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min\کار\تجارت الکترونیک\دیتاباز\Video\جدید\قیمت روز دلار و طلا تو فایل اکسلم\"/>
    </mc:Choice>
  </mc:AlternateContent>
  <xr:revisionPtr revIDLastSave="0" documentId="8_{EB8D805D-1101-4F8E-BC21-C1D4562F9E7B}" xr6:coauthVersionLast="47" xr6:coauthVersionMax="47" xr10:uidLastSave="{00000000-0000-0000-0000-000000000000}"/>
  <bookViews>
    <workbookView xWindow="-120" yWindow="-120" windowWidth="20730" windowHeight="11160" activeTab="3" xr2:uid="{E551AE5B-CD48-4738-A670-24BF53E6DA30}"/>
  </bookViews>
  <sheets>
    <sheet name="سکه" sheetId="4" r:id="rId1"/>
    <sheet name="ارز" sheetId="3" r:id="rId2"/>
    <sheet name="ارز دیجیتال" sheetId="2" r:id="rId3"/>
    <sheet name="دارایی" sheetId="1" r:id="rId4"/>
  </sheets>
  <definedNames>
    <definedName name="ExternalData_1" localSheetId="2" hidden="1">'ارز دیجیتال'!$A$1:$B$16</definedName>
    <definedName name="ExternalData_2" localSheetId="1" hidden="1">ارز!$A$1:$B$17</definedName>
    <definedName name="ExternalData_3" localSheetId="0" hidden="1">سکه!$A$1:$B$6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" i="1" l="1"/>
  <c r="D9" i="1" s="1"/>
  <c r="D3" i="1"/>
  <c r="D4" i="1"/>
  <c r="D5" i="1"/>
  <c r="D6" i="1"/>
  <c r="D7" i="1"/>
  <c r="D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EBE94E-2AAE-423C-B0DF-F6838A9E99F2}" keepAlive="1" name="Query - ارز" description="Connection to the 'ارز' query in the workbook." type="5" refreshedVersion="7" background="1" saveData="1">
    <dbPr connection="Provider=Microsoft.Mashup.OleDb.1;Data Source=$Workbook$;Location=ارز;Extended Properties=&quot;&quot;" command="SELECT * FROM [ارز]"/>
  </connection>
  <connection id="2" xr16:uid="{90D51111-7C02-4F49-ADBA-567A6D925AAB}" keepAlive="1" name="Query - ارز دیجیتال" description="Connection to the 'ارز دیجیتال' query in the workbook." type="5" refreshedVersion="7" background="1" saveData="1">
    <dbPr connection="Provider=Microsoft.Mashup.OleDb.1;Data Source=$Workbook$;Location=&quot;ارز دیجیتال&quot;;Extended Properties=&quot;&quot;" command="SELECT * FROM [ارز دیجیتال]"/>
  </connection>
  <connection id="3" xr16:uid="{52FC1FC8-5E82-40F0-B629-29D104A8912F}" keepAlive="1" name="Query - سکه" description="Connection to the 'سکه' query in the workbook." type="5" refreshedVersion="7" background="1" saveData="1">
    <dbPr connection="Provider=Microsoft.Mashup.OleDb.1;Data Source=$Workbook$;Location=سکه;Extended Properties=&quot;&quot;" command="SELECT * FROM [سکه]"/>
  </connection>
</connections>
</file>

<file path=xl/sharedStrings.xml><?xml version="1.0" encoding="utf-8"?>
<sst xmlns="http://schemas.openxmlformats.org/spreadsheetml/2006/main" count="61" uniqueCount="46">
  <si>
    <t>گروه دارایی</t>
  </si>
  <si>
    <t>نوع دارایی</t>
  </si>
  <si>
    <t>مقدار</t>
  </si>
  <si>
    <t>سکه</t>
  </si>
  <si>
    <t>نیم سکه</t>
  </si>
  <si>
    <t>ربع سکه</t>
  </si>
  <si>
    <t>ارز</t>
  </si>
  <si>
    <t>دلار</t>
  </si>
  <si>
    <t>یورو</t>
  </si>
  <si>
    <t>ارز دیجیتال</t>
  </si>
  <si>
    <t>بیت کوین</t>
  </si>
  <si>
    <t>اتریوم</t>
  </si>
  <si>
    <t>تتر</t>
  </si>
  <si>
    <t>نوع</t>
  </si>
  <si>
    <t>قیمت</t>
  </si>
  <si>
    <t>لایت کوین</t>
  </si>
  <si>
    <t>بیت کوین کش</t>
  </si>
  <si>
    <t>ترون</t>
  </si>
  <si>
    <t>بایننس کوین</t>
  </si>
  <si>
    <t>استلار</t>
  </si>
  <si>
    <t>ریپل</t>
  </si>
  <si>
    <t>دوج کوین</t>
  </si>
  <si>
    <t>دش</t>
  </si>
  <si>
    <t>کاردانو</t>
  </si>
  <si>
    <t>پولکادات</t>
  </si>
  <si>
    <t>سولانا</t>
  </si>
  <si>
    <t>آوالانچ</t>
  </si>
  <si>
    <t>پوند انگلیس</t>
  </si>
  <si>
    <t>درهم</t>
  </si>
  <si>
    <t>لیر ترکیه</t>
  </si>
  <si>
    <t>فرانک سوئیس</t>
  </si>
  <si>
    <t>یوان چین</t>
  </si>
  <si>
    <t>100 ین ژاپن</t>
  </si>
  <si>
    <t>وون کره جنوبی</t>
  </si>
  <si>
    <t>دلار کانادا</t>
  </si>
  <si>
    <t>دلار استرالیا</t>
  </si>
  <si>
    <t>روبل روسیه</t>
  </si>
  <si>
    <t>روپیه هند</t>
  </si>
  <si>
    <t>دینار عراق</t>
  </si>
  <si>
    <t>کرون نروژ</t>
  </si>
  <si>
    <t>کرون سوئد</t>
  </si>
  <si>
    <t>سکه امامی</t>
  </si>
  <si>
    <t>سکه بهار آزادی</t>
  </si>
  <si>
    <t>سکه گرمی</t>
  </si>
  <si>
    <t>مبلغ ریالی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</si>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</sst>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Yekan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9F3989C6-61F6-4169-8953-BA694DD29FA3}" autoFormatId="16" applyNumberFormats="0" applyBorderFormats="0" applyFontFormats="0" applyPatternFormats="0" applyAlignmentFormats="0" applyWidthHeightFormats="0">
  <queryTableRefresh nextId="3">
    <queryTableFields count="2">
      <queryTableField id="1" name="نوع" tableColumnId="1"/>
      <queryTableField id="2" name="قیمت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ADBC689F-D4D6-459D-8EAA-427FE8054AAD}" autoFormatId="16" applyNumberFormats="0" applyBorderFormats="0" applyFontFormats="0" applyPatternFormats="0" applyAlignmentFormats="0" applyWidthHeightFormats="0">
  <queryTableRefresh nextId="3">
    <queryTableFields count="2">
      <queryTableField id="1" name="نوع" tableColumnId="1"/>
      <queryTableField id="2" name="قیمت" tableColumnId="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21E26EC-E15C-48D4-B266-7844B9314362}" autoFormatId="16" applyNumberFormats="0" applyBorderFormats="0" applyFontFormats="0" applyPatternFormats="0" applyAlignmentFormats="0" applyWidthHeightFormats="0">
  <queryTableRefresh nextId="3">
    <queryTableFields count="2">
      <queryTableField id="1" name="نوع" tableColumnId="1"/>
      <queryTableField id="2" name="قیمت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1BD38B3-CCE0-49F5-A835-005EDA662361}" name="سکه" displayName="سکه" ref="A1:B6" tableType="queryTable" totalsRowShown="0" headerRowDxfId="14" dataDxfId="13">
  <autoFilter ref="A1:B6" xr:uid="{E1BD38B3-CCE0-49F5-A835-005EDA662361}"/>
  <tableColumns count="2">
    <tableColumn id="1" xr3:uid="{E53ED08E-C44F-4F06-B993-5C0388D3AC4E}" uniqueName="1" name="نوع" queryTableFieldId="1" dataDxfId="16"/>
    <tableColumn id="2" xr3:uid="{2FCBCB70-649D-4B83-8CE9-7DFBC774DBCB}" uniqueName="2" name="قیمت" queryTableFieldId="2" dataDxfId="1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027644-593E-4D8E-8209-0C7843EB6F64}" name="ارز" displayName="ارز" ref="A1:B17" tableType="queryTable" totalsRowShown="0" headerRowDxfId="10" dataDxfId="9">
  <autoFilter ref="A1:B17" xr:uid="{93027644-593E-4D8E-8209-0C7843EB6F64}"/>
  <tableColumns count="2">
    <tableColumn id="1" xr3:uid="{8CFCA5DA-9FC9-46AD-A5CB-8B8ED097C0BB}" uniqueName="1" name="نوع" queryTableFieldId="1" dataDxfId="12"/>
    <tableColumn id="2" xr3:uid="{A66159B6-22B0-4FFB-A561-9454600860A8}" uniqueName="2" name="قیمت" queryTableFieldId="2" dataDxfId="1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7ED9AB-4270-4951-A5F1-9314254DBADA}" name="ارز_دیجیتال" displayName="ارز_دیجیتال" ref="A1:B16" tableType="queryTable" totalsRowShown="0" headerRowDxfId="6" dataDxfId="5">
  <autoFilter ref="A1:B16" xr:uid="{037ED9AB-4270-4951-A5F1-9314254DBADA}"/>
  <tableColumns count="2">
    <tableColumn id="1" xr3:uid="{F3EF88B0-6C46-4BFA-BD39-F43C07F91044}" uniqueName="1" name="نوع" queryTableFieldId="1" dataDxfId="8"/>
    <tableColumn id="2" xr3:uid="{FD02574D-0791-4696-9591-A1E12E1F8392}" uniqueName="2" name="قیمت" queryTableFieldId="2" dataDxf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83B2BC-693F-4C91-98EC-B07E5029A80B}" name="Table1" displayName="Table1" ref="A1:D9" totalsRowCount="1" headerRowDxfId="17" dataDxfId="18">
  <autoFilter ref="A1:D8" xr:uid="{4E83B2BC-693F-4C91-98EC-B07E5029A80B}"/>
  <tableColumns count="4">
    <tableColumn id="1" xr3:uid="{91DF66FF-86B9-45E1-A5FD-B0D2A56B34F8}" name="گروه دارایی" totalsRowLabel="Total" dataDxfId="21" totalsRowDxfId="3"/>
    <tableColumn id="2" xr3:uid="{E99F7E63-AE5F-4071-B747-99DD06B9DCFC}" name="نوع دارایی" dataDxfId="20" totalsRowDxfId="2"/>
    <tableColumn id="3" xr3:uid="{7ECE23CE-DE24-4872-9825-CDB182C7AB2D}" name="مقدار" dataDxfId="19" totalsRowDxfId="1"/>
    <tableColumn id="4" xr3:uid="{4CD04ECF-7A77-4D4D-8960-4E37D1EE2A18}" name="مبلغ ریالی" totalsRowFunction="sum" dataDxfId="4" totalsRowDxfId="0">
      <calculatedColumnFormula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calculatedColumnFormula>
    </tableColumn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FAAC-FF33-412F-B73E-7FE2B74616C8}">
  <dimension ref="A1:B6"/>
  <sheetViews>
    <sheetView rightToLeft="1" zoomScale="120" zoomScaleNormal="120" workbookViewId="0">
      <selection activeCell="B1" sqref="B1:B1048576"/>
    </sheetView>
  </sheetViews>
  <sheetFormatPr defaultRowHeight="15" x14ac:dyDescent="0.25"/>
  <cols>
    <col min="1" max="1" width="11.85546875" style="2" bestFit="1" customWidth="1"/>
    <col min="2" max="2" width="10.7109375" style="2" bestFit="1" customWidth="1"/>
    <col min="3" max="16384" width="9.140625" style="2"/>
  </cols>
  <sheetData>
    <row r="1" spans="1:2" x14ac:dyDescent="0.25">
      <c r="A1" s="2" t="s">
        <v>13</v>
      </c>
      <c r="B1" s="2" t="s">
        <v>14</v>
      </c>
    </row>
    <row r="2" spans="1:2" x14ac:dyDescent="0.25">
      <c r="A2" s="3" t="s">
        <v>41</v>
      </c>
      <c r="B2" s="2">
        <v>131240000</v>
      </c>
    </row>
    <row r="3" spans="1:2" x14ac:dyDescent="0.25">
      <c r="A3" s="3" t="s">
        <v>42</v>
      </c>
      <c r="B3" s="2">
        <v>127900000</v>
      </c>
    </row>
    <row r="4" spans="1:2" x14ac:dyDescent="0.25">
      <c r="A4" s="3" t="s">
        <v>4</v>
      </c>
      <c r="B4" s="2">
        <v>73050000</v>
      </c>
    </row>
    <row r="5" spans="1:2" x14ac:dyDescent="0.25">
      <c r="A5" s="3" t="s">
        <v>5</v>
      </c>
      <c r="B5" s="2">
        <v>43080000</v>
      </c>
    </row>
    <row r="6" spans="1:2" x14ac:dyDescent="0.25">
      <c r="A6" s="3" t="s">
        <v>43</v>
      </c>
      <c r="B6" s="2">
        <v>26550000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8166E-F087-4327-BCDC-16EE52311684}">
  <dimension ref="A1:B17"/>
  <sheetViews>
    <sheetView rightToLeft="1" zoomScale="140" zoomScaleNormal="140" workbookViewId="0">
      <selection sqref="A1:XFD1048576"/>
    </sheetView>
  </sheetViews>
  <sheetFormatPr defaultRowHeight="15" x14ac:dyDescent="0.25"/>
  <cols>
    <col min="1" max="1" width="11.42578125" style="2" bestFit="1" customWidth="1"/>
    <col min="2" max="2" width="10" style="2" bestFit="1" customWidth="1"/>
    <col min="3" max="16384" width="9.140625" style="2"/>
  </cols>
  <sheetData>
    <row r="1" spans="1:2" x14ac:dyDescent="0.25">
      <c r="A1" s="2" t="s">
        <v>13</v>
      </c>
      <c r="B1" s="2" t="s">
        <v>14</v>
      </c>
    </row>
    <row r="2" spans="1:2" x14ac:dyDescent="0.25">
      <c r="A2" s="3" t="s">
        <v>7</v>
      </c>
      <c r="B2" s="2">
        <v>256637</v>
      </c>
    </row>
    <row r="3" spans="1:2" x14ac:dyDescent="0.25">
      <c r="A3" s="3" t="s">
        <v>8</v>
      </c>
      <c r="B3" s="2">
        <v>270658</v>
      </c>
    </row>
    <row r="4" spans="1:2" x14ac:dyDescent="0.25">
      <c r="A4" s="3" t="s">
        <v>27</v>
      </c>
      <c r="B4" s="2">
        <v>322739</v>
      </c>
    </row>
    <row r="5" spans="1:2" x14ac:dyDescent="0.25">
      <c r="A5" s="3" t="s">
        <v>28</v>
      </c>
      <c r="B5" s="2">
        <v>69881</v>
      </c>
    </row>
    <row r="6" spans="1:2" x14ac:dyDescent="0.25">
      <c r="A6" s="3" t="s">
        <v>29</v>
      </c>
      <c r="B6" s="2">
        <v>17291</v>
      </c>
    </row>
    <row r="7" spans="1:2" x14ac:dyDescent="0.25">
      <c r="A7" s="3" t="s">
        <v>30</v>
      </c>
      <c r="B7" s="2">
        <v>263626</v>
      </c>
    </row>
    <row r="8" spans="1:2" x14ac:dyDescent="0.25">
      <c r="A8" s="3" t="s">
        <v>31</v>
      </c>
      <c r="B8" s="2">
        <v>38835</v>
      </c>
    </row>
    <row r="9" spans="1:2" x14ac:dyDescent="0.25">
      <c r="A9" s="3" t="s">
        <v>32</v>
      </c>
      <c r="B9" s="2">
        <v>197668</v>
      </c>
    </row>
    <row r="10" spans="1:2" x14ac:dyDescent="0.25">
      <c r="A10" s="3" t="s">
        <v>33</v>
      </c>
      <c r="B10" s="2">
        <v>203186</v>
      </c>
    </row>
    <row r="11" spans="1:2" x14ac:dyDescent="0.25">
      <c r="A11" s="3" t="s">
        <v>34</v>
      </c>
      <c r="B11" s="2">
        <v>199570</v>
      </c>
    </row>
    <row r="12" spans="1:2" x14ac:dyDescent="0.25">
      <c r="A12" s="3" t="s">
        <v>35</v>
      </c>
      <c r="B12" s="2">
        <v>181258</v>
      </c>
    </row>
    <row r="13" spans="1:2" x14ac:dyDescent="0.25">
      <c r="A13" s="3" t="s">
        <v>36</v>
      </c>
      <c r="B13" s="2">
        <v>3499</v>
      </c>
    </row>
    <row r="14" spans="1:2" x14ac:dyDescent="0.25">
      <c r="A14" s="3" t="s">
        <v>37</v>
      </c>
      <c r="B14" s="2">
        <v>3355</v>
      </c>
    </row>
    <row r="15" spans="1:2" x14ac:dyDescent="0.25">
      <c r="A15" s="3" t="s">
        <v>38</v>
      </c>
      <c r="B15" s="2">
        <v>17583</v>
      </c>
    </row>
    <row r="16" spans="1:2" x14ac:dyDescent="0.25">
      <c r="A16" s="3" t="s">
        <v>39</v>
      </c>
      <c r="B16" s="2">
        <v>27352</v>
      </c>
    </row>
    <row r="17" spans="1:2" x14ac:dyDescent="0.25">
      <c r="A17" s="3" t="s">
        <v>40</v>
      </c>
      <c r="B17" s="2">
        <v>26132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A668-CE49-4F54-9BBC-10B64A7E5F29}">
  <dimension ref="A1:B16"/>
  <sheetViews>
    <sheetView rightToLeft="1" zoomScale="130" zoomScaleNormal="130" workbookViewId="0">
      <selection activeCell="D7" sqref="D7"/>
    </sheetView>
  </sheetViews>
  <sheetFormatPr defaultRowHeight="15" x14ac:dyDescent="0.25"/>
  <cols>
    <col min="1" max="1" width="11.28515625" style="2" bestFit="1" customWidth="1"/>
    <col min="2" max="2" width="13.140625" style="2" bestFit="1" customWidth="1"/>
    <col min="3" max="16384" width="9.140625" style="2"/>
  </cols>
  <sheetData>
    <row r="1" spans="1:2" x14ac:dyDescent="0.25">
      <c r="A1" s="2" t="s">
        <v>13</v>
      </c>
      <c r="B1" s="2" t="s">
        <v>14</v>
      </c>
    </row>
    <row r="2" spans="1:2" x14ac:dyDescent="0.25">
      <c r="A2" s="3" t="s">
        <v>10</v>
      </c>
      <c r="B2" s="2">
        <v>11195546000</v>
      </c>
    </row>
    <row r="3" spans="1:2" x14ac:dyDescent="0.25">
      <c r="A3" s="3" t="s">
        <v>11</v>
      </c>
      <c r="B3" s="2">
        <v>822232000</v>
      </c>
    </row>
    <row r="4" spans="1:2" x14ac:dyDescent="0.25">
      <c r="A4" s="3" t="s">
        <v>15</v>
      </c>
      <c r="B4" s="2">
        <v>29012800</v>
      </c>
    </row>
    <row r="5" spans="1:2" x14ac:dyDescent="0.25">
      <c r="A5" s="3" t="s">
        <v>16</v>
      </c>
      <c r="B5" s="2">
        <v>82326000</v>
      </c>
    </row>
    <row r="6" spans="1:2" x14ac:dyDescent="0.25">
      <c r="A6" s="3" t="s">
        <v>12</v>
      </c>
      <c r="B6" s="2">
        <v>286820</v>
      </c>
    </row>
    <row r="7" spans="1:2" x14ac:dyDescent="0.25">
      <c r="A7" s="3" t="s">
        <v>17</v>
      </c>
      <c r="B7" s="2">
        <v>20900</v>
      </c>
    </row>
    <row r="8" spans="1:2" x14ac:dyDescent="0.25">
      <c r="A8" s="3" t="s">
        <v>18</v>
      </c>
      <c r="B8" s="2">
        <v>112426500</v>
      </c>
    </row>
    <row r="9" spans="1:2" x14ac:dyDescent="0.25">
      <c r="A9" s="3" t="s">
        <v>19</v>
      </c>
      <c r="B9" s="2">
        <v>50900</v>
      </c>
    </row>
    <row r="10" spans="1:2" x14ac:dyDescent="0.25">
      <c r="A10" s="3" t="s">
        <v>20</v>
      </c>
      <c r="B10" s="2">
        <v>179800</v>
      </c>
    </row>
    <row r="11" spans="1:2" x14ac:dyDescent="0.25">
      <c r="A11" s="3" t="s">
        <v>21</v>
      </c>
      <c r="B11" s="2">
        <v>38200</v>
      </c>
    </row>
    <row r="12" spans="1:2" x14ac:dyDescent="0.25">
      <c r="A12" s="3" t="s">
        <v>22</v>
      </c>
      <c r="B12" s="2">
        <v>26010800</v>
      </c>
    </row>
    <row r="13" spans="1:2" x14ac:dyDescent="0.25">
      <c r="A13" s="3" t="s">
        <v>23</v>
      </c>
      <c r="B13" s="2">
        <v>228000</v>
      </c>
    </row>
    <row r="14" spans="1:2" x14ac:dyDescent="0.25">
      <c r="A14" s="3" t="s">
        <v>24</v>
      </c>
      <c r="B14" s="2">
        <v>4446000</v>
      </c>
    </row>
    <row r="15" spans="1:2" x14ac:dyDescent="0.25">
      <c r="A15" s="3" t="s">
        <v>25</v>
      </c>
      <c r="B15" s="2">
        <v>25965000</v>
      </c>
    </row>
    <row r="16" spans="1:2" x14ac:dyDescent="0.25">
      <c r="A16" s="3" t="s">
        <v>26</v>
      </c>
      <c r="B16" s="2">
        <v>17246000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1718-B735-4999-BE09-337AC084819D}">
  <dimension ref="A1:D9"/>
  <sheetViews>
    <sheetView rightToLeft="1" tabSelected="1" zoomScale="140" zoomScaleNormal="140" workbookViewId="0">
      <selection activeCell="D9" sqref="D9"/>
    </sheetView>
  </sheetViews>
  <sheetFormatPr defaultRowHeight="18" x14ac:dyDescent="0.25"/>
  <cols>
    <col min="1" max="1" width="16.5703125" style="1" bestFit="1" customWidth="1"/>
    <col min="2" max="2" width="15.42578125" style="1" bestFit="1" customWidth="1"/>
    <col min="3" max="3" width="11" style="1" bestFit="1" customWidth="1"/>
    <col min="4" max="4" width="17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44</v>
      </c>
    </row>
    <row r="2" spans="1:4" x14ac:dyDescent="0.25">
      <c r="A2" s="1" t="s">
        <v>3</v>
      </c>
      <c r="B2" s="1" t="s">
        <v>4</v>
      </c>
      <c r="C2" s="1">
        <v>2</v>
      </c>
      <c r="D2" s="4">
        <f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f>
        <v>146100000</v>
      </c>
    </row>
    <row r="3" spans="1:4" x14ac:dyDescent="0.25">
      <c r="A3" s="1" t="s">
        <v>3</v>
      </c>
      <c r="B3" s="1" t="s">
        <v>5</v>
      </c>
      <c r="C3" s="1">
        <v>3</v>
      </c>
      <c r="D3" s="5">
        <f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f>
        <v>129240000</v>
      </c>
    </row>
    <row r="4" spans="1:4" x14ac:dyDescent="0.25">
      <c r="A4" s="1" t="s">
        <v>6</v>
      </c>
      <c r="B4" s="1" t="s">
        <v>7</v>
      </c>
      <c r="C4" s="1">
        <v>500</v>
      </c>
      <c r="D4" s="5">
        <f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f>
        <v>128318500</v>
      </c>
    </row>
    <row r="5" spans="1:4" x14ac:dyDescent="0.25">
      <c r="A5" s="1" t="s">
        <v>6</v>
      </c>
      <c r="B5" s="1" t="s">
        <v>8</v>
      </c>
      <c r="C5" s="1">
        <v>300</v>
      </c>
      <c r="D5" s="5">
        <f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f>
        <v>81197400</v>
      </c>
    </row>
    <row r="6" spans="1:4" x14ac:dyDescent="0.25">
      <c r="A6" s="1" t="s">
        <v>9</v>
      </c>
      <c r="B6" s="1" t="s">
        <v>10</v>
      </c>
      <c r="C6" s="1">
        <v>0.05</v>
      </c>
      <c r="D6" s="5">
        <f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f>
        <v>559777300</v>
      </c>
    </row>
    <row r="7" spans="1:4" x14ac:dyDescent="0.25">
      <c r="A7" s="1" t="s">
        <v>9</v>
      </c>
      <c r="B7" s="1" t="s">
        <v>11</v>
      </c>
      <c r="C7" s="1">
        <v>0.1</v>
      </c>
      <c r="D7" s="5">
        <f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f>
        <v>82223200</v>
      </c>
    </row>
    <row r="8" spans="1:4" x14ac:dyDescent="0.25">
      <c r="A8" s="1" t="s">
        <v>9</v>
      </c>
      <c r="B8" s="1" t="s">
        <v>12</v>
      </c>
      <c r="C8" s="1">
        <v>0.5</v>
      </c>
      <c r="D8" s="5">
        <f xml:space="preserve"> Table1[[#This Row],[مقدار]] * _xlfn.SWITCH(Table1[[#This Row],[گروه دارایی]], "سکه", INDEX(سکه[قیمت], MATCH(Table1[[#This Row],[نوع دارایی]], سکه[نوع],0)),"ارز",INDEX(ارز[قیمت], MATCH(Table1[[#This Row],[نوع دارایی]], ارز[نوع], 0)), "ارز دیجیتال", INDEX(ارز_دیجیتال[قیمت], MATCH(Table1[[#This Row],[نوع دارایی]], ارز_دیجیتال[نوع], 0)))</f>
        <v>143410</v>
      </c>
    </row>
    <row r="9" spans="1:4" x14ac:dyDescent="0.25">
      <c r="A9" s="1" t="s">
        <v>45</v>
      </c>
      <c r="D9" s="5">
        <f>SUBTOTAL(109,Table1[مبلغ ریالی])</f>
        <v>1126999810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536DB2-2033-4F15-B1D7-9877FA2C60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سکه</vt:lpstr>
      <vt:lpstr>ارز</vt:lpstr>
      <vt:lpstr>ارز دیجیتال</vt:lpstr>
      <vt:lpstr>دارایی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amin</cp:lastModifiedBy>
  <dcterms:created xsi:type="dcterms:W3CDTF">2022-05-02T06:52:34Z</dcterms:created>
  <dcterms:modified xsi:type="dcterms:W3CDTF">2022-05-02T07:50:56Z</dcterms:modified>
</cp:coreProperties>
</file>